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k2.sharepoint.com/sites/UUKiGrantsandContracts/Shared Documents/General/DSIT UK-Israel/Reporting/Award holders/"/>
    </mc:Choice>
  </mc:AlternateContent>
  <xr:revisionPtr revIDLastSave="673" documentId="13_ncr:1_{2476F5E8-35A0-4A08-AB62-148BD72D73BB}" xr6:coauthVersionLast="47" xr6:coauthVersionMax="47" xr10:uidLastSave="{C45914D2-DF81-410C-A101-8FFB98A7C361}"/>
  <bookViews>
    <workbookView xWindow="645" yWindow="285" windowWidth="25395" windowHeight="14970" activeTab="2" xr2:uid="{2A12A8F7-E5E8-40D2-A356-24EBC34C168D}"/>
  </bookViews>
  <sheets>
    <sheet name="Interim " sheetId="3" r:id="rId1"/>
    <sheet name="Final" sheetId="5" r:id="rId2"/>
    <sheet name="Flat rat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I15" i="5"/>
  <c r="I16" i="5"/>
  <c r="I17" i="5"/>
  <c r="I18" i="5"/>
  <c r="I14" i="5"/>
  <c r="I14" i="3"/>
  <c r="I15" i="3"/>
  <c r="I16" i="3"/>
  <c r="I17" i="3"/>
  <c r="I13" i="3"/>
  <c r="C20" i="3"/>
  <c r="J21" i="5"/>
  <c r="C21" i="5"/>
  <c r="J20" i="3"/>
</calcChain>
</file>

<file path=xl/sharedStrings.xml><?xml version="1.0" encoding="utf-8"?>
<sst xmlns="http://schemas.openxmlformats.org/spreadsheetml/2006/main" count="64" uniqueCount="41">
  <si>
    <t>Interim reporting template - UK-Israel innovation researcher mobility scheme (Call 2)</t>
  </si>
  <si>
    <t xml:space="preserve">Please send the completed form by email to uk-israel-mobility@international.ac.uk   </t>
  </si>
  <si>
    <r>
      <rPr>
        <i/>
        <sz val="11"/>
        <color rgb="FF000000"/>
        <rFont val="Calibri Light"/>
      </rPr>
      <t xml:space="preserve">Interim report for reporting period 1 April 2024 – 31 August 2024 due </t>
    </r>
    <r>
      <rPr>
        <b/>
        <i/>
        <sz val="11"/>
        <color rgb="FF000000"/>
        <rFont val="Calibri Light"/>
      </rPr>
      <t>31 August 2024</t>
    </r>
  </si>
  <si>
    <t>Lead HEI (UK) name:</t>
  </si>
  <si>
    <r>
      <rPr>
        <i/>
        <sz val="11"/>
        <color rgb="FF000000"/>
        <rFont val="Calibri Light"/>
      </rPr>
      <t xml:space="preserve">Final report for reporting period 1 September 2024 – 31 January 2025 due </t>
    </r>
    <r>
      <rPr>
        <b/>
        <i/>
        <sz val="11"/>
        <color rgb="FF000000"/>
        <rFont val="Calibri Light"/>
      </rPr>
      <t>31 January 2025</t>
    </r>
  </si>
  <si>
    <t>Lead applicant name:</t>
  </si>
  <si>
    <t>Total number of researchers/research related staff travelling (claiming this period 1 April to 31 August 2024):</t>
  </si>
  <si>
    <t>Please complete each of the columns below, for each individual that has taken part in a mobility in this period</t>
  </si>
  <si>
    <t>Up until 31 August 2024</t>
  </si>
  <si>
    <t>MOBILTY MONTHS: Please indicate the proportion of the month spent on mobility. Eg. A full month = 1. Only whole mobility months spent in this period will be paid in this period, any incomplete full months will be paid in the final period.</t>
  </si>
  <si>
    <t>Researcher/research related staff (Please state job role)</t>
  </si>
  <si>
    <t>Direction of travel</t>
  </si>
  <si>
    <t>Total award, per researcher £ (as per application)</t>
  </si>
  <si>
    <t xml:space="preserve">Duration of Mobility (months) 
</t>
  </si>
  <si>
    <r>
      <rPr>
        <b/>
        <sz val="10"/>
        <color rgb="FF000000"/>
        <rFont val="Calibri"/>
      </rPr>
      <t>Amount of claim £ (</t>
    </r>
    <r>
      <rPr>
        <b/>
        <sz val="10"/>
        <color rgb="FFFF0000"/>
        <rFont val="Calibri"/>
      </rPr>
      <t>Flat rate, made up of full months this period)</t>
    </r>
  </si>
  <si>
    <t>Comments (Please provide explanation for any significant changes)</t>
  </si>
  <si>
    <t>Final reporting template - UK-Israel innovation researcher mobility scheme (call 2)</t>
  </si>
  <si>
    <t>Total number of researchers/research related staff travelling (claiming this period 1 Sep 2024 - 31 January 2025):</t>
  </si>
  <si>
    <t>1 Sept 2024-31 January 2025</t>
  </si>
  <si>
    <t>MOBILTY MONTHS: Please indicate the proportion of the month spent on mobility. Eg. A full month = 1</t>
  </si>
  <si>
    <t>Researcher/Research related staff (Please state job title)</t>
  </si>
  <si>
    <t>Total award per researcher £ 
(as per application)</t>
  </si>
  <si>
    <t xml:space="preserve">Amount of claim £ </t>
  </si>
  <si>
    <t>Comments 
(Please provide explanation for any significant changes)</t>
  </si>
  <si>
    <t>UK - Israel/OPTs</t>
  </si>
  <si>
    <t>Scheme FLAT RATES per individual travelling, per month (unless otherwise indicated)</t>
  </si>
  <si>
    <t>Direct costs</t>
  </si>
  <si>
    <t>Flat rate costs (GBP)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</si>
  <si>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Travel (flight and local UK and Israel)</t>
    </r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</si>
  <si>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: Initial travel and visa costs only applicable in month 1</t>
    </r>
  </si>
  <si>
    <r>
      <t>*</t>
    </r>
    <r>
      <rPr>
        <sz val="8"/>
        <color theme="1"/>
        <rFont val="Calibri"/>
      </rPr>
      <t xml:space="preserve">1 </t>
    </r>
    <r>
      <rPr>
        <sz val="10"/>
        <color theme="1"/>
        <rFont val="Calibri"/>
      </rPr>
      <t>Visa and associated costs</t>
    </r>
  </si>
  <si>
    <t>Subsistence (month): accommodation and local travel</t>
  </si>
  <si>
    <t>Subsistence (month): living costs</t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</si>
  <si>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Salary costs/teaching replacement: if applicable and for mobility of a minimum 3 months, one off payment</t>
    </r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</si>
  <si>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: Only applicable to mobilities of &gt;= 3 months and if replacement teaching is required, one off payment</t>
    </r>
  </si>
  <si>
    <t>*3 Dependants allowance (per month)</t>
  </si>
  <si>
    <t>*3 If applicable. See FAQs for guidance</t>
  </si>
  <si>
    <t>*3 Disability allowance (per month)</t>
  </si>
  <si>
    <t xml:space="preserve">Indirect cost (contribution) </t>
  </si>
  <si>
    <t>set at 10% of direct costs</t>
  </si>
  <si>
    <t>Israel/OPTs -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</si>
</sst>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_-[$£-809]* #,##0.00_-;\-[$£-809]* #,##0.00_-;_-[$£-809]* &quot;-&quot;??_-;_-@_-"/>
    <numFmt numFmtId="167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8"/>
      <color rgb="FF000000"/>
      <name val="Calibri"/>
    </font>
    <font>
      <sz val="8"/>
      <color theme="1"/>
      <name val="Calibri"/>
    </font>
    <font>
      <sz val="10"/>
      <name val="Calibri"/>
    </font>
    <font>
      <b/>
      <u/>
      <sz val="10"/>
      <color theme="1"/>
      <name val="Calibri"/>
    </font>
    <font>
      <b/>
      <sz val="10"/>
      <color rgb="FF000000"/>
      <name val="Calibri"/>
    </font>
    <font>
      <i/>
      <u/>
      <sz val="11"/>
      <color rgb="FFD13438"/>
      <name val="Arial"/>
      <charset val="1"/>
    </font>
    <font>
      <b/>
      <sz val="8"/>
      <color rgb="FFFF0000"/>
      <name val="Calibri"/>
      <charset val="1"/>
    </font>
    <font>
      <i/>
      <sz val="11"/>
      <color rgb="FF000000"/>
      <name val="Calibri Light"/>
    </font>
    <font>
      <b/>
      <i/>
      <sz val="11"/>
      <color rgb="FF000000"/>
      <name val="Calibri Light"/>
    </font>
    <font>
      <b/>
      <u/>
      <sz val="14"/>
      <color rgb="FF000000"/>
      <name val="Calibri"/>
    </font>
    <font>
      <b/>
      <sz val="8"/>
      <color rgb="FF000000"/>
      <name val="Calibri"/>
    </font>
    <font>
      <b/>
      <sz val="10"/>
      <color theme="1"/>
      <name val="Calibri"/>
      <family val="2"/>
    </font>
    <font>
      <b/>
      <sz val="10"/>
      <color rgb="FF000000"/>
      <name val="Calibri"/>
      <charset val="1"/>
    </font>
    <font>
      <b/>
      <sz val="10"/>
      <color rgb="FFFF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5" fontId="5" fillId="0" borderId="0" xfId="2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/>
    <xf numFmtId="165" fontId="5" fillId="0" borderId="0" xfId="0" applyNumberFormat="1" applyFont="1"/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6" fillId="2" borderId="1" xfId="0" applyFont="1" applyFill="1" applyBorder="1"/>
    <xf numFmtId="0" fontId="15" fillId="0" borderId="0" xfId="0" applyFont="1"/>
    <xf numFmtId="0" fontId="15" fillId="0" borderId="7" xfId="0" applyFont="1" applyBorder="1"/>
    <xf numFmtId="44" fontId="5" fillId="0" borderId="0" xfId="0" applyNumberFormat="1" applyFont="1"/>
    <xf numFmtId="44" fontId="5" fillId="0" borderId="6" xfId="0" applyNumberFormat="1" applyFont="1" applyBorder="1"/>
    <xf numFmtId="166" fontId="6" fillId="0" borderId="12" xfId="0" applyNumberFormat="1" applyFont="1" applyBorder="1"/>
    <xf numFmtId="166" fontId="5" fillId="0" borderId="14" xfId="1" applyNumberFormat="1" applyFont="1" applyFill="1" applyBorder="1" applyAlignment="1">
      <alignment wrapText="1"/>
    </xf>
    <xf numFmtId="2" fontId="13" fillId="4" borderId="9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2" fontId="5" fillId="4" borderId="8" xfId="1" applyNumberFormat="1" applyFont="1" applyFill="1" applyBorder="1" applyAlignment="1">
      <alignment wrapText="1"/>
    </xf>
    <xf numFmtId="2" fontId="5" fillId="4" borderId="1" xfId="1" applyNumberFormat="1" applyFont="1" applyFill="1" applyBorder="1" applyAlignment="1">
      <alignment wrapText="1"/>
    </xf>
    <xf numFmtId="2" fontId="5" fillId="4" borderId="11" xfId="1" applyNumberFormat="1" applyFont="1" applyFill="1" applyBorder="1" applyAlignment="1">
      <alignment wrapText="1"/>
    </xf>
    <xf numFmtId="44" fontId="5" fillId="0" borderId="15" xfId="0" applyNumberFormat="1" applyFont="1" applyBorder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2" fontId="13" fillId="3" borderId="23" xfId="0" applyNumberFormat="1" applyFont="1" applyFill="1" applyBorder="1" applyAlignment="1">
      <alignment horizontal="center" vertical="center" wrapText="1"/>
    </xf>
    <xf numFmtId="2" fontId="5" fillId="3" borderId="24" xfId="1" applyNumberFormat="1" applyFont="1" applyFill="1" applyBorder="1" applyAlignment="1">
      <alignment wrapText="1"/>
    </xf>
    <xf numFmtId="2" fontId="5" fillId="3" borderId="25" xfId="1" applyNumberFormat="1" applyFont="1" applyFill="1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 applyAlignment="1">
      <alignment wrapText="1"/>
    </xf>
    <xf numFmtId="164" fontId="6" fillId="0" borderId="31" xfId="2" applyNumberFormat="1" applyFont="1" applyBorder="1" applyAlignment="1">
      <alignment horizontal="left"/>
    </xf>
    <xf numFmtId="164" fontId="11" fillId="0" borderId="31" xfId="2" applyNumberFormat="1" applyFont="1" applyBorder="1" applyAlignment="1">
      <alignment horizontal="left"/>
    </xf>
    <xf numFmtId="0" fontId="11" fillId="0" borderId="34" xfId="0" applyFont="1" applyBorder="1" applyAlignment="1">
      <alignment horizontal="right" vertical="top" wrapText="1"/>
    </xf>
    <xf numFmtId="164" fontId="6" fillId="0" borderId="35" xfId="2" applyNumberFormat="1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8" fillId="0" borderId="30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0" fontId="8" fillId="0" borderId="36" xfId="0" applyFont="1" applyBorder="1" applyAlignment="1">
      <alignment horizontal="right"/>
    </xf>
    <xf numFmtId="0" fontId="13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right" vertical="top" wrapText="1"/>
    </xf>
    <xf numFmtId="0" fontId="6" fillId="0" borderId="20" xfId="0" applyFont="1" applyBorder="1" applyAlignment="1">
      <alignment horizontal="left"/>
    </xf>
    <xf numFmtId="164" fontId="8" fillId="0" borderId="27" xfId="2" applyNumberFormat="1" applyFont="1" applyBorder="1" applyAlignment="1">
      <alignment horizontal="left"/>
    </xf>
    <xf numFmtId="166" fontId="5" fillId="0" borderId="17" xfId="1" applyNumberFormat="1" applyFont="1" applyFill="1" applyBorder="1" applyAlignment="1">
      <alignment wrapText="1"/>
    </xf>
    <xf numFmtId="166" fontId="5" fillId="0" borderId="18" xfId="1" applyNumberFormat="1" applyFont="1" applyFill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17" fontId="13" fillId="0" borderId="38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17" fontId="13" fillId="4" borderId="42" xfId="0" applyNumberFormat="1" applyFont="1" applyFill="1" applyBorder="1" applyAlignment="1">
      <alignment horizont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46" xfId="0" applyFont="1" applyBorder="1"/>
    <xf numFmtId="166" fontId="6" fillId="0" borderId="47" xfId="0" applyNumberFormat="1" applyFont="1" applyBorder="1"/>
    <xf numFmtId="2" fontId="5" fillId="4" borderId="48" xfId="1" applyNumberFormat="1" applyFont="1" applyFill="1" applyBorder="1" applyAlignment="1">
      <alignment wrapText="1"/>
    </xf>
    <xf numFmtId="2" fontId="5" fillId="4" borderId="39" xfId="1" applyNumberFormat="1" applyFont="1" applyFill="1" applyBorder="1" applyAlignment="1">
      <alignment wrapText="1"/>
    </xf>
    <xf numFmtId="2" fontId="5" fillId="4" borderId="49" xfId="1" applyNumberFormat="1" applyFont="1" applyFill="1" applyBorder="1" applyAlignment="1">
      <alignment wrapText="1"/>
    </xf>
    <xf numFmtId="166" fontId="5" fillId="0" borderId="51" xfId="1" applyNumberFormat="1" applyFont="1" applyFill="1" applyBorder="1" applyAlignment="1">
      <alignment wrapText="1"/>
    </xf>
    <xf numFmtId="167" fontId="5" fillId="0" borderId="1" xfId="1" applyNumberFormat="1" applyFont="1" applyFill="1" applyBorder="1" applyAlignment="1">
      <alignment wrapText="1"/>
    </xf>
    <xf numFmtId="167" fontId="5" fillId="0" borderId="39" xfId="1" applyNumberFormat="1" applyFont="1" applyFill="1" applyBorder="1" applyAlignment="1">
      <alignment wrapText="1"/>
    </xf>
    <xf numFmtId="167" fontId="5" fillId="0" borderId="13" xfId="1" applyNumberFormat="1" applyFont="1" applyFill="1" applyBorder="1" applyAlignment="1">
      <alignment wrapText="1"/>
    </xf>
    <xf numFmtId="167" fontId="5" fillId="0" borderId="50" xfId="1" applyNumberFormat="1" applyFont="1" applyFill="1" applyBorder="1" applyAlignment="1">
      <alignment wrapText="1"/>
    </xf>
    <xf numFmtId="0" fontId="5" fillId="0" borderId="4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47" xfId="0" applyFont="1" applyBorder="1"/>
    <xf numFmtId="0" fontId="13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6" fillId="0" borderId="53" xfId="0" applyNumberFormat="1" applyFont="1" applyBorder="1"/>
    <xf numFmtId="166" fontId="6" fillId="0" borderId="54" xfId="0" applyNumberFormat="1" applyFont="1" applyBorder="1"/>
    <xf numFmtId="0" fontId="21" fillId="0" borderId="38" xfId="0" applyFont="1" applyBorder="1" applyAlignment="1">
      <alignment vertical="center"/>
    </xf>
    <xf numFmtId="0" fontId="6" fillId="0" borderId="21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 applyAlignment="1">
      <alignment wrapText="1"/>
    </xf>
    <xf numFmtId="0" fontId="14" fillId="0" borderId="0" xfId="0" applyFont="1" applyAlignment="1">
      <alignment wrapText="1"/>
    </xf>
    <xf numFmtId="0" fontId="21" fillId="2" borderId="0" xfId="0" applyFont="1" applyFill="1" applyAlignment="1">
      <alignment vertical="center" wrapText="1"/>
    </xf>
    <xf numFmtId="0" fontId="21" fillId="2" borderId="60" xfId="0" applyFont="1" applyFill="1" applyBorder="1"/>
    <xf numFmtId="0" fontId="5" fillId="0" borderId="61" xfId="0" applyFont="1" applyBorder="1" applyAlignment="1">
      <alignment horizontal="left"/>
    </xf>
    <xf numFmtId="0" fontId="5" fillId="0" borderId="29" xfId="0" applyFont="1" applyBorder="1"/>
    <xf numFmtId="0" fontId="5" fillId="0" borderId="36" xfId="0" applyFont="1" applyBorder="1"/>
    <xf numFmtId="0" fontId="5" fillId="0" borderId="37" xfId="0" applyFont="1" applyBorder="1" applyAlignment="1">
      <alignment wrapText="1"/>
    </xf>
    <xf numFmtId="0" fontId="21" fillId="0" borderId="57" xfId="0" applyFont="1" applyBorder="1" applyAlignment="1">
      <alignment horizontal="center" vertical="center"/>
    </xf>
    <xf numFmtId="0" fontId="23" fillId="0" borderId="0" xfId="0" applyFo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3" borderId="3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3" fillId="5" borderId="52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914-BB2C-4C4B-A369-EAAF1A17146B}">
  <dimension ref="A2:K22"/>
  <sheetViews>
    <sheetView zoomScaleNormal="100" workbookViewId="0">
      <selection activeCell="C14" sqref="C14"/>
    </sheetView>
  </sheetViews>
  <sheetFormatPr defaultRowHeight="15"/>
  <cols>
    <col min="1" max="1" width="44.140625" style="2" customWidth="1"/>
    <col min="2" max="2" width="16.28515625" style="2" customWidth="1"/>
    <col min="3" max="3" width="20.140625" style="2" customWidth="1"/>
    <col min="4" max="10" width="13.42578125" style="2" customWidth="1"/>
    <col min="11" max="11" width="33.5703125" style="2" customWidth="1"/>
    <col min="12" max="12" width="77.140625" style="2" customWidth="1"/>
    <col min="13" max="16384" width="9.140625" style="2"/>
  </cols>
  <sheetData>
    <row r="2" spans="1:11" s="1" customFormat="1" ht="30.75" customHeight="1">
      <c r="C2" s="13" t="s">
        <v>0</v>
      </c>
      <c r="D2" s="12"/>
      <c r="E2" s="12"/>
      <c r="F2" s="12"/>
      <c r="G2" s="12"/>
      <c r="H2" s="12"/>
      <c r="I2" s="1" t="s">
        <v>1</v>
      </c>
      <c r="J2" s="12"/>
    </row>
    <row r="3" spans="1:11" ht="17.25" customHeight="1">
      <c r="C3" s="3"/>
      <c r="D3" s="12"/>
      <c r="E3" s="12"/>
      <c r="F3" s="12"/>
      <c r="G3" s="12"/>
      <c r="H3" s="12"/>
      <c r="I3" s="14" t="s">
        <v>2</v>
      </c>
      <c r="J3" s="12"/>
    </row>
    <row r="4" spans="1:11" s="5" customFormat="1" ht="15" customHeight="1">
      <c r="A4" s="91" t="s">
        <v>3</v>
      </c>
      <c r="B4" s="84"/>
      <c r="C4" s="87"/>
      <c r="I4" s="14" t="s">
        <v>4</v>
      </c>
    </row>
    <row r="5" spans="1:11" s="5" customFormat="1" ht="15" customHeight="1">
      <c r="A5" s="92" t="s">
        <v>5</v>
      </c>
      <c r="B5" s="85"/>
      <c r="C5" s="87"/>
    </row>
    <row r="6" spans="1:11" s="5" customFormat="1" ht="40.5">
      <c r="A6" s="93" t="s">
        <v>6</v>
      </c>
      <c r="B6" s="86"/>
      <c r="C6" s="4"/>
    </row>
    <row r="7" spans="1:11">
      <c r="C7" s="3"/>
    </row>
    <row r="8" spans="1:11" s="5" customFormat="1" ht="28.9" customHeight="1">
      <c r="A8" s="7"/>
      <c r="B8" s="7"/>
      <c r="C8" s="8"/>
      <c r="D8" s="9"/>
      <c r="E8" s="9"/>
      <c r="F8" s="9"/>
      <c r="G8" s="9"/>
      <c r="H8" s="9"/>
      <c r="I8" s="9"/>
      <c r="J8" s="9"/>
    </row>
    <row r="9" spans="1:11" s="5" customFormat="1" ht="12.75">
      <c r="A9" s="48" t="s">
        <v>7</v>
      </c>
      <c r="B9" s="48"/>
      <c r="C9" s="11"/>
    </row>
    <row r="10" spans="1:11" s="5" customFormat="1" ht="12.75">
      <c r="A10" s="10"/>
      <c r="B10" s="10"/>
      <c r="C10" s="11"/>
      <c r="D10" s="96" t="s">
        <v>8</v>
      </c>
      <c r="E10" s="97"/>
      <c r="F10" s="97"/>
      <c r="G10" s="97"/>
      <c r="H10" s="97"/>
      <c r="I10" s="97"/>
      <c r="J10" s="98"/>
    </row>
    <row r="11" spans="1:11" s="5" customFormat="1" ht="30.75" customHeight="1">
      <c r="D11" s="99" t="s">
        <v>9</v>
      </c>
      <c r="E11" s="100"/>
      <c r="F11" s="100"/>
      <c r="G11" s="100"/>
      <c r="H11" s="100"/>
      <c r="I11" s="15"/>
      <c r="J11" s="16"/>
    </row>
    <row r="12" spans="1:11" s="4" customFormat="1" ht="91.5" customHeight="1">
      <c r="A12" s="81" t="s">
        <v>10</v>
      </c>
      <c r="B12" s="94" t="s">
        <v>11</v>
      </c>
      <c r="C12" s="76" t="s">
        <v>12</v>
      </c>
      <c r="D12" s="56">
        <v>45383</v>
      </c>
      <c r="E12" s="56">
        <v>45413</v>
      </c>
      <c r="F12" s="56">
        <v>45444</v>
      </c>
      <c r="G12" s="56">
        <v>45474</v>
      </c>
      <c r="H12" s="56">
        <v>45505</v>
      </c>
      <c r="I12" s="55" t="s">
        <v>13</v>
      </c>
      <c r="J12" s="35" t="s">
        <v>14</v>
      </c>
      <c r="K12" s="28" t="s">
        <v>15</v>
      </c>
    </row>
    <row r="13" spans="1:11" s="4" customFormat="1" ht="14.25" customHeight="1">
      <c r="A13" s="77">
        <v>1</v>
      </c>
      <c r="B13" s="78"/>
      <c r="C13" s="79"/>
      <c r="D13" s="32"/>
      <c r="E13" s="32"/>
      <c r="F13" s="32"/>
      <c r="G13" s="32"/>
      <c r="H13" s="32"/>
      <c r="I13" s="69">
        <f>SUM(D13:H13)</f>
        <v>0</v>
      </c>
      <c r="J13" s="53"/>
      <c r="K13" s="29"/>
    </row>
    <row r="14" spans="1:11" s="5" customFormat="1" ht="12.75">
      <c r="A14" s="51">
        <v>2</v>
      </c>
      <c r="B14" s="78"/>
      <c r="C14" s="79"/>
      <c r="D14" s="33"/>
      <c r="E14" s="33"/>
      <c r="F14" s="33"/>
      <c r="G14" s="33"/>
      <c r="H14" s="33"/>
      <c r="I14" s="69">
        <f>SUM(D14:H14)</f>
        <v>0</v>
      </c>
      <c r="J14" s="53"/>
      <c r="K14" s="30"/>
    </row>
    <row r="15" spans="1:11" s="5" customFormat="1" ht="12.75">
      <c r="A15" s="51">
        <v>3</v>
      </c>
      <c r="B15" s="78"/>
      <c r="C15" s="79"/>
      <c r="D15" s="33"/>
      <c r="E15" s="33"/>
      <c r="F15" s="33"/>
      <c r="G15" s="33"/>
      <c r="H15" s="33"/>
      <c r="I15" s="69">
        <f>SUM(D15:H15)</f>
        <v>0</v>
      </c>
      <c r="J15" s="53"/>
      <c r="K15" s="30"/>
    </row>
    <row r="16" spans="1:11" s="5" customFormat="1" ht="12.75">
      <c r="A16" s="51">
        <v>4</v>
      </c>
      <c r="B16" s="78"/>
      <c r="C16" s="79"/>
      <c r="D16" s="33"/>
      <c r="E16" s="33"/>
      <c r="F16" s="33"/>
      <c r="G16" s="33"/>
      <c r="H16" s="33"/>
      <c r="I16" s="69">
        <f>SUM(D16:H16)</f>
        <v>0</v>
      </c>
      <c r="J16" s="53"/>
      <c r="K16" s="30"/>
    </row>
    <row r="17" spans="1:11" s="5" customFormat="1" ht="12.75">
      <c r="A17" s="82">
        <v>5</v>
      </c>
      <c r="B17" s="83"/>
      <c r="C17" s="80"/>
      <c r="D17" s="34"/>
      <c r="E17" s="34"/>
      <c r="F17" s="34"/>
      <c r="G17" s="34"/>
      <c r="H17" s="34"/>
      <c r="I17" s="70">
        <f>SUM(D17:H17)</f>
        <v>0</v>
      </c>
      <c r="J17" s="54"/>
      <c r="K17" s="31"/>
    </row>
    <row r="18" spans="1:11" s="5" customFormat="1" ht="12.75"/>
    <row r="19" spans="1:11" s="5" customFormat="1" ht="12.75"/>
    <row r="20" spans="1:11" s="5" customFormat="1" ht="12.75">
      <c r="C20" s="27">
        <f>SUM(C13:C17)</f>
        <v>0</v>
      </c>
      <c r="D20" s="17"/>
      <c r="E20" s="17"/>
      <c r="F20" s="17"/>
      <c r="G20" s="17"/>
      <c r="H20" s="17"/>
      <c r="I20" s="17"/>
      <c r="J20" s="27">
        <f>SUM(J13:J17)</f>
        <v>0</v>
      </c>
    </row>
    <row r="21" spans="1:11" s="5" customFormat="1" ht="12.75"/>
    <row r="22" spans="1:11" s="5" customFormat="1" ht="12.75"/>
  </sheetData>
  <mergeCells count="2">
    <mergeCell ref="D10:J10"/>
    <mergeCell ref="D11:H11"/>
  </mergeCells>
  <phoneticPr fontId="2" type="noConversion"/>
  <dataValidations count="1">
    <dataValidation type="list" allowBlank="1" showInputMessage="1" showErrorMessage="1" sqref="B13:B17" xr:uid="{C93E277E-1445-4AD0-AD76-52F2B973AB02}">
      <formula1>"UK - Israel/OPTs, Israel/OPTs  - UK"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9E9D-1FFA-43B2-8323-EBD9895B13BB}">
  <dimension ref="A2:K23"/>
  <sheetViews>
    <sheetView zoomScaleNormal="100" workbookViewId="0">
      <selection activeCell="K14" sqref="K14"/>
    </sheetView>
  </sheetViews>
  <sheetFormatPr defaultRowHeight="15"/>
  <cols>
    <col min="1" max="1" width="44.140625" style="2" customWidth="1"/>
    <col min="2" max="2" width="16.7109375" style="2" customWidth="1"/>
    <col min="3" max="3" width="20.140625" style="2" customWidth="1"/>
    <col min="4" max="7" width="13.42578125" style="2" customWidth="1"/>
    <col min="8" max="8" width="14.140625" style="2" customWidth="1"/>
    <col min="9" max="9" width="13.42578125" style="2" customWidth="1"/>
    <col min="10" max="10" width="16.5703125" style="2" customWidth="1"/>
    <col min="11" max="11" width="33.5703125" style="2" customWidth="1"/>
    <col min="12" max="16384" width="9.140625" style="2"/>
  </cols>
  <sheetData>
    <row r="2" spans="1:11" s="1" customFormat="1" ht="30.75" customHeight="1">
      <c r="C2" s="13" t="s">
        <v>16</v>
      </c>
      <c r="D2" s="12"/>
      <c r="E2" s="12"/>
      <c r="H2" s="12"/>
      <c r="I2" s="1" t="s">
        <v>1</v>
      </c>
      <c r="J2" s="12"/>
    </row>
    <row r="3" spans="1:11" ht="17.25" customHeight="1">
      <c r="C3" s="3"/>
      <c r="D3" s="12"/>
      <c r="E3" s="12"/>
      <c r="H3" s="12"/>
      <c r="I3" s="14" t="s">
        <v>2</v>
      </c>
      <c r="J3" s="12"/>
    </row>
    <row r="4" spans="1:11" s="5" customFormat="1" ht="15" customHeight="1">
      <c r="A4" s="36" t="s">
        <v>3</v>
      </c>
      <c r="B4" s="84"/>
      <c r="C4" s="87"/>
      <c r="I4" s="14" t="s">
        <v>4</v>
      </c>
    </row>
    <row r="5" spans="1:11" s="5" customFormat="1" ht="15" customHeight="1">
      <c r="A5" s="37" t="s">
        <v>5</v>
      </c>
      <c r="B5" s="85"/>
      <c r="C5" s="87"/>
    </row>
    <row r="6" spans="1:11" s="5" customFormat="1" ht="40.5">
      <c r="A6" s="38" t="s">
        <v>17</v>
      </c>
      <c r="B6" s="86"/>
      <c r="C6" s="4"/>
    </row>
    <row r="7" spans="1:11">
      <c r="C7" s="3"/>
    </row>
    <row r="8" spans="1:11">
      <c r="A8" s="5"/>
      <c r="B8" s="5"/>
      <c r="C8" s="5"/>
    </row>
    <row r="9" spans="1:11" ht="17.25" customHeight="1">
      <c r="A9" s="49"/>
      <c r="B9" s="49"/>
      <c r="C9" s="50"/>
    </row>
    <row r="10" spans="1:11" s="5" customFormat="1" ht="15" customHeight="1">
      <c r="A10" s="48" t="s">
        <v>7</v>
      </c>
      <c r="B10" s="48"/>
      <c r="C10" s="8"/>
      <c r="D10" s="9"/>
      <c r="E10" s="9"/>
      <c r="F10" s="9"/>
      <c r="G10" s="9"/>
      <c r="H10" s="9"/>
      <c r="I10" s="9"/>
      <c r="J10" s="9"/>
    </row>
    <row r="11" spans="1:11" s="5" customFormat="1" ht="12.75">
      <c r="A11" s="10"/>
      <c r="B11" s="10"/>
      <c r="C11" s="11"/>
      <c r="D11" s="96" t="s">
        <v>18</v>
      </c>
      <c r="E11" s="97"/>
      <c r="F11" s="97"/>
      <c r="G11" s="97"/>
      <c r="H11" s="97"/>
      <c r="I11" s="97"/>
      <c r="J11" s="98"/>
    </row>
    <row r="12" spans="1:11" s="5" customFormat="1" ht="15" customHeight="1">
      <c r="D12" s="101" t="s">
        <v>19</v>
      </c>
      <c r="E12" s="102"/>
      <c r="F12" s="102"/>
      <c r="G12" s="102"/>
      <c r="H12" s="102"/>
      <c r="I12" s="15"/>
      <c r="J12" s="16"/>
    </row>
    <row r="13" spans="1:11" s="4" customFormat="1" ht="63.75" customHeight="1">
      <c r="A13" s="57" t="s">
        <v>20</v>
      </c>
      <c r="B13" s="73" t="s">
        <v>11</v>
      </c>
      <c r="C13" s="58" t="s">
        <v>21</v>
      </c>
      <c r="D13" s="59">
        <v>45536</v>
      </c>
      <c r="E13" s="59">
        <v>45566</v>
      </c>
      <c r="F13" s="59">
        <v>45597</v>
      </c>
      <c r="G13" s="59">
        <v>45627</v>
      </c>
      <c r="H13" s="59">
        <v>45658</v>
      </c>
      <c r="I13" s="60" t="s">
        <v>13</v>
      </c>
      <c r="J13" s="61" t="s">
        <v>22</v>
      </c>
      <c r="K13" s="28" t="s">
        <v>23</v>
      </c>
    </row>
    <row r="14" spans="1:11" s="4" customFormat="1" ht="14.25" customHeight="1">
      <c r="A14" s="62">
        <v>1</v>
      </c>
      <c r="B14" s="74"/>
      <c r="C14" s="19"/>
      <c r="D14" s="21"/>
      <c r="E14" s="22"/>
      <c r="F14" s="22"/>
      <c r="G14" s="22"/>
      <c r="H14" s="23"/>
      <c r="I14" s="71">
        <f>SUM(D14:H14)</f>
        <v>0</v>
      </c>
      <c r="J14" s="20"/>
      <c r="K14" s="29"/>
    </row>
    <row r="15" spans="1:11" s="5" customFormat="1" ht="12.75">
      <c r="A15" s="62">
        <v>2</v>
      </c>
      <c r="B15" s="74"/>
      <c r="C15" s="19"/>
      <c r="D15" s="24"/>
      <c r="E15" s="25"/>
      <c r="F15" s="25"/>
      <c r="G15" s="25"/>
      <c r="H15" s="26"/>
      <c r="I15" s="71">
        <f>SUM(D15:H15)</f>
        <v>0</v>
      </c>
      <c r="J15" s="20"/>
      <c r="K15" s="30"/>
    </row>
    <row r="16" spans="1:11" s="5" customFormat="1" ht="12.75">
      <c r="A16" s="62">
        <v>3</v>
      </c>
      <c r="B16" s="74"/>
      <c r="C16" s="19"/>
      <c r="D16" s="24"/>
      <c r="E16" s="25"/>
      <c r="F16" s="25"/>
      <c r="G16" s="25"/>
      <c r="H16" s="26"/>
      <c r="I16" s="71">
        <f>SUM(D16:H16)</f>
        <v>0</v>
      </c>
      <c r="J16" s="20"/>
      <c r="K16" s="30"/>
    </row>
    <row r="17" spans="1:11" s="5" customFormat="1" ht="12.75">
      <c r="A17" s="62">
        <v>4</v>
      </c>
      <c r="B17" s="74"/>
      <c r="C17" s="19"/>
      <c r="D17" s="24"/>
      <c r="E17" s="25"/>
      <c r="F17" s="25"/>
      <c r="G17" s="25"/>
      <c r="H17" s="26"/>
      <c r="I17" s="71">
        <f>SUM(D17:H17)</f>
        <v>0</v>
      </c>
      <c r="J17" s="20"/>
      <c r="K17" s="30"/>
    </row>
    <row r="18" spans="1:11" s="5" customFormat="1" ht="12.75">
      <c r="A18" s="63">
        <v>5</v>
      </c>
      <c r="B18" s="75"/>
      <c r="C18" s="64"/>
      <c r="D18" s="65"/>
      <c r="E18" s="66"/>
      <c r="F18" s="66"/>
      <c r="G18" s="66"/>
      <c r="H18" s="67"/>
      <c r="I18" s="72">
        <f>SUM(D18:H18)</f>
        <v>0</v>
      </c>
      <c r="J18" s="68"/>
      <c r="K18" s="31"/>
    </row>
    <row r="19" spans="1:11" s="5" customFormat="1" ht="12.75"/>
    <row r="20" spans="1:11" s="5" customFormat="1" ht="12.75"/>
    <row r="21" spans="1:11" s="5" customFormat="1" ht="12.75">
      <c r="C21" s="18">
        <f>SUM(C14:C18)</f>
        <v>0</v>
      </c>
      <c r="D21" s="17"/>
      <c r="E21" s="17"/>
      <c r="F21" s="17"/>
      <c r="G21" s="17"/>
      <c r="H21" s="17"/>
      <c r="I21" s="17"/>
      <c r="J21" s="18">
        <f>SUM(J14:J18)</f>
        <v>0</v>
      </c>
    </row>
    <row r="22" spans="1:11" s="5" customFormat="1" ht="12.75"/>
    <row r="23" spans="1:11" s="5" customFormat="1" ht="12.75"/>
  </sheetData>
  <mergeCells count="2">
    <mergeCell ref="D11:J11"/>
    <mergeCell ref="D12:H12"/>
  </mergeCells>
  <dataValidations count="1">
    <dataValidation type="list" allowBlank="1" showInputMessage="1" showErrorMessage="1" sqref="B14:B18" xr:uid="{E2F0C9E3-B00D-4D0F-B4F4-96BDF76AA011}">
      <formula1>"UK - Israel/OPTs, Israel/OPTs - UK"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B162-C491-48B0-95B3-829E871B9D40}">
  <dimension ref="A2:H23"/>
  <sheetViews>
    <sheetView tabSelected="1" workbookViewId="0">
      <selection activeCell="F13" sqref="F13"/>
    </sheetView>
  </sheetViews>
  <sheetFormatPr defaultRowHeight="15"/>
  <cols>
    <col min="1" max="1" width="43.140625" customWidth="1"/>
    <col min="2" max="2" width="17.28515625" customWidth="1"/>
  </cols>
  <sheetData>
    <row r="2" spans="1:8" s="95" customFormat="1">
      <c r="A2" s="105" t="s">
        <v>24</v>
      </c>
      <c r="B2" s="105"/>
    </row>
    <row r="3" spans="1:8" ht="55.5" customHeight="1">
      <c r="A3" s="103" t="s">
        <v>25</v>
      </c>
      <c r="B3" s="104"/>
      <c r="C3" s="88"/>
      <c r="D3" s="6"/>
      <c r="E3" s="6"/>
      <c r="F3" s="6"/>
      <c r="G3" s="6"/>
      <c r="H3" s="6"/>
    </row>
    <row r="4" spans="1:8">
      <c r="A4" s="89" t="s">
        <v>26</v>
      </c>
      <c r="B4" s="90" t="s">
        <v>27</v>
      </c>
      <c r="C4" s="2"/>
      <c r="D4" s="2"/>
      <c r="E4" s="2"/>
      <c r="F4" s="2"/>
      <c r="G4" s="2"/>
      <c r="H4" s="2"/>
    </row>
    <row r="5" spans="1:8">
      <c r="A5" s="44" t="s">
        <v>28</v>
      </c>
      <c r="B5" s="42">
        <v>1000</v>
      </c>
      <c r="C5" s="2"/>
      <c r="D5" s="10" t="s">
        <v>29</v>
      </c>
      <c r="E5" s="2"/>
      <c r="F5" s="2"/>
      <c r="G5" s="2"/>
      <c r="H5" s="2"/>
    </row>
    <row r="6" spans="1:8">
      <c r="A6" s="45" t="s">
        <v>30</v>
      </c>
      <c r="B6" s="39">
        <v>500</v>
      </c>
      <c r="C6" s="2"/>
      <c r="D6" s="10" t="s">
        <v>29</v>
      </c>
      <c r="E6" s="2"/>
      <c r="F6" s="2"/>
      <c r="G6" s="2"/>
      <c r="H6" s="2"/>
    </row>
    <row r="7" spans="1:8">
      <c r="A7" s="45" t="s">
        <v>31</v>
      </c>
      <c r="B7" s="39">
        <v>2000</v>
      </c>
      <c r="C7" s="2"/>
      <c r="D7" s="2"/>
      <c r="E7" s="2"/>
      <c r="F7" s="2"/>
      <c r="G7" s="2"/>
      <c r="H7" s="2"/>
    </row>
    <row r="8" spans="1:8">
      <c r="A8" s="45" t="s">
        <v>32</v>
      </c>
      <c r="B8" s="39">
        <f>1500</f>
        <v>1500</v>
      </c>
      <c r="C8" s="2"/>
      <c r="D8" s="2"/>
      <c r="E8" s="2"/>
      <c r="F8" s="2"/>
      <c r="G8" s="2"/>
      <c r="H8" s="2"/>
    </row>
    <row r="9" spans="1:8" ht="69.75" customHeight="1">
      <c r="A9" s="46" t="s">
        <v>33</v>
      </c>
      <c r="B9" s="40">
        <v>5000</v>
      </c>
      <c r="C9" s="2"/>
      <c r="D9" s="10" t="s">
        <v>34</v>
      </c>
      <c r="E9" s="2"/>
      <c r="F9" s="2"/>
      <c r="G9" s="2"/>
      <c r="H9" s="2"/>
    </row>
    <row r="10" spans="1:8">
      <c r="A10" s="47" t="s">
        <v>35</v>
      </c>
      <c r="B10" s="52">
        <v>500</v>
      </c>
      <c r="C10" s="2"/>
      <c r="D10" s="10" t="s">
        <v>36</v>
      </c>
      <c r="E10" s="2"/>
      <c r="F10" s="2"/>
      <c r="G10" s="2"/>
      <c r="H10" s="2"/>
    </row>
    <row r="11" spans="1:8">
      <c r="A11" s="47" t="s">
        <v>37</v>
      </c>
      <c r="B11" s="52">
        <v>1000</v>
      </c>
      <c r="C11" s="2"/>
      <c r="D11" s="10" t="s">
        <v>36</v>
      </c>
      <c r="E11" s="2"/>
      <c r="F11" s="2"/>
      <c r="G11" s="2"/>
      <c r="H11" s="2"/>
    </row>
    <row r="12" spans="1:8" ht="40.5">
      <c r="A12" s="43" t="s">
        <v>38</v>
      </c>
      <c r="B12" s="41" t="s">
        <v>39</v>
      </c>
      <c r="C12" s="2"/>
      <c r="D12" s="2"/>
      <c r="E12" s="2"/>
      <c r="F12" s="2"/>
      <c r="G12" s="2"/>
      <c r="H12" s="2"/>
    </row>
    <row r="15" spans="1:8">
      <c r="A15" s="105" t="s">
        <v>40</v>
      </c>
      <c r="B15" s="105"/>
    </row>
    <row r="16" spans="1:8" ht="44.25" customHeight="1">
      <c r="A16" s="103" t="s">
        <v>25</v>
      </c>
      <c r="B16" s="104"/>
      <c r="C16" s="88"/>
      <c r="D16" s="6"/>
      <c r="E16" s="6"/>
      <c r="F16" s="6"/>
      <c r="G16" s="6"/>
    </row>
    <row r="17" spans="1:7">
      <c r="A17" s="89" t="s">
        <v>26</v>
      </c>
      <c r="B17" s="90" t="s">
        <v>27</v>
      </c>
      <c r="C17" s="2"/>
      <c r="D17" s="2"/>
      <c r="E17" s="2"/>
      <c r="F17" s="2"/>
      <c r="G17" s="2"/>
    </row>
    <row r="18" spans="1:7">
      <c r="A18" s="44" t="s">
        <v>28</v>
      </c>
      <c r="B18" s="42">
        <v>1000</v>
      </c>
      <c r="C18" s="2"/>
      <c r="D18" s="10" t="s">
        <v>29</v>
      </c>
      <c r="E18" s="2"/>
      <c r="F18" s="2"/>
      <c r="G18" s="2"/>
    </row>
    <row r="19" spans="1:7">
      <c r="A19" s="45" t="s">
        <v>30</v>
      </c>
      <c r="B19" s="39">
        <v>500</v>
      </c>
      <c r="C19" s="2"/>
      <c r="D19" s="10" t="s">
        <v>29</v>
      </c>
      <c r="E19" s="2"/>
      <c r="F19" s="2"/>
      <c r="G19" s="2"/>
    </row>
    <row r="20" spans="1:7">
      <c r="A20" s="45" t="s">
        <v>31</v>
      </c>
      <c r="B20" s="39">
        <v>2000</v>
      </c>
      <c r="C20" s="2"/>
      <c r="D20" s="2"/>
      <c r="E20" s="2"/>
      <c r="F20" s="2"/>
      <c r="G20" s="2"/>
    </row>
    <row r="21" spans="1:7">
      <c r="A21" s="45" t="s">
        <v>32</v>
      </c>
      <c r="B21" s="39">
        <v>1500</v>
      </c>
      <c r="C21" s="2"/>
      <c r="D21" s="2"/>
      <c r="E21" s="2"/>
      <c r="F21" s="2"/>
      <c r="G21" s="2"/>
    </row>
    <row r="22" spans="1:7">
      <c r="A22" s="47" t="s">
        <v>37</v>
      </c>
      <c r="B22" s="52">
        <v>1000</v>
      </c>
      <c r="C22" s="2"/>
      <c r="D22" s="10" t="s">
        <v>36</v>
      </c>
      <c r="E22" s="2"/>
      <c r="F22" s="2"/>
      <c r="G22" s="2"/>
    </row>
    <row r="23" spans="1:7" ht="27">
      <c r="A23" s="43" t="s">
        <v>38</v>
      </c>
      <c r="B23" s="41" t="s">
        <v>39</v>
      </c>
      <c r="C23" s="2"/>
      <c r="D23" s="2"/>
      <c r="E23" s="2"/>
      <c r="F23" s="2"/>
      <c r="G23" s="2"/>
    </row>
  </sheetData>
  <mergeCells count="4">
    <mergeCell ref="A3:B3"/>
    <mergeCell ref="A2:B2"/>
    <mergeCell ref="A16:B16"/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6" ma:contentTypeDescription="Create a new document." ma:contentTypeScope="" ma:versionID="e05122d29529a588be05ceb4acdad329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2a489d89db14cbd3a088383dad24f33b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  <SharedWithUsers xmlns="9f4caaad-067a-45b9-a9d2-83166a787c90">
      <UserInfo>
        <DisplayName>Danielle Newey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6ABE658-2660-4C28-9CCD-712E6469B0D9}"/>
</file>

<file path=customXml/itemProps2.xml><?xml version="1.0" encoding="utf-8"?>
<ds:datastoreItem xmlns:ds="http://schemas.openxmlformats.org/officeDocument/2006/customXml" ds:itemID="{58498A69-C6E6-4D51-8114-163EDF8B1528}"/>
</file>

<file path=customXml/itemProps3.xml><?xml version="1.0" encoding="utf-8"?>
<ds:datastoreItem xmlns:ds="http://schemas.openxmlformats.org/officeDocument/2006/customXml" ds:itemID="{603EB89E-B1D7-46B5-A063-2D770196F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>Sophie Punt</cp:lastModifiedBy>
  <cp:revision/>
  <dcterms:created xsi:type="dcterms:W3CDTF">2022-08-01T16:42:13Z</dcterms:created>
  <dcterms:modified xsi:type="dcterms:W3CDTF">2023-11-30T10:00:43Z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