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ISPF/ISPF UK-FR/Application documents/Mobility scheme/"/>
    </mc:Choice>
  </mc:AlternateContent>
  <xr:revisionPtr revIDLastSave="0" documentId="8_{1D5DA6C5-DF6B-4A02-93F1-A3241899D214}" xr6:coauthVersionLast="47" xr6:coauthVersionMax="47" xr10:uidLastSave="{00000000-0000-0000-0000-000000000000}"/>
  <bookViews>
    <workbookView xWindow="-110" yWindow="-110" windowWidth="19420" windowHeight="10420" xr2:uid="{2A12A8F7-E5E8-40D2-A356-24EBC34C16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E24" i="1"/>
  <c r="E25" i="1"/>
  <c r="D25" i="1"/>
  <c r="D26" i="1"/>
  <c r="D28" i="1"/>
  <c r="D29" i="1"/>
  <c r="D30" i="1"/>
  <c r="D31" i="1"/>
  <c r="C25" i="1"/>
  <c r="C26" i="1"/>
  <c r="C28" i="1"/>
  <c r="C29" i="1"/>
  <c r="C30" i="1"/>
  <c r="C31" i="1"/>
  <c r="D24" i="1"/>
  <c r="C24" i="1"/>
  <c r="E31" i="1"/>
  <c r="E30" i="1"/>
  <c r="E29" i="1"/>
  <c r="E28" i="1"/>
  <c r="E26" i="1"/>
  <c r="F27" i="1"/>
  <c r="J27" i="1" s="1"/>
  <c r="K27" i="1" l="1"/>
  <c r="L27" i="1"/>
  <c r="F28" i="1"/>
  <c r="F25" i="1"/>
  <c r="F24" i="1"/>
  <c r="F31" i="1"/>
  <c r="J31" i="1"/>
  <c r="J28" i="1"/>
  <c r="J24" i="1"/>
  <c r="F30" i="1"/>
  <c r="J30" i="1" s="1"/>
  <c r="K28" i="1"/>
  <c r="F29" i="1"/>
  <c r="J29" i="1" s="1"/>
  <c r="J25" i="1"/>
  <c r="F26" i="1"/>
  <c r="J26" i="1" s="1"/>
  <c r="L28" i="1" l="1"/>
  <c r="K24" i="1"/>
  <c r="L24" i="1" s="1"/>
  <c r="K30" i="1"/>
  <c r="L30" i="1" s="1"/>
  <c r="K26" i="1"/>
  <c r="L26" i="1" s="1"/>
  <c r="K29" i="1"/>
  <c r="L29" i="1" s="1"/>
  <c r="K31" i="1"/>
  <c r="L31" i="1" s="1"/>
  <c r="K25" i="1"/>
  <c r="L25" i="1" s="1"/>
  <c r="L34" i="1" l="1"/>
</calcChain>
</file>

<file path=xl/sharedStrings.xml><?xml version="1.0" encoding="utf-8"?>
<sst xmlns="http://schemas.openxmlformats.org/spreadsheetml/2006/main" count="40" uniqueCount="39">
  <si>
    <t>UK-France Science, Innovation and Technology researcher mobility scheme</t>
  </si>
  <si>
    <r>
      <t>Please email completed form through to</t>
    </r>
    <r>
      <rPr>
        <u/>
        <sz val="10"/>
        <color rgb="FFFF0000"/>
        <rFont val="Calibri"/>
        <family val="2"/>
      </rPr>
      <t xml:space="preserve"> uk-france-grants@international.ac.uk</t>
    </r>
    <r>
      <rPr>
        <sz val="10"/>
        <color rgb="FFFF0000"/>
        <rFont val="Calibri"/>
        <family val="2"/>
      </rPr>
      <t xml:space="preserve"> by deadline of 12 January 2025</t>
    </r>
  </si>
  <si>
    <t>Lead Higher Education Institution (UK) name:</t>
  </si>
  <si>
    <t>Lead applicant:</t>
  </si>
  <si>
    <t>Total number of researchers/research related staff travelling :</t>
  </si>
  <si>
    <t>FLAT RATES AGREED per researcher/research related staff per month (unless otherwise indicated):</t>
  </si>
  <si>
    <t>Direct costs</t>
  </si>
  <si>
    <t>Flat rate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</si>
  <si>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France; one-off payment)</t>
    </r>
  </si>
  <si>
    <t>£500</t>
  </si>
  <si>
    <t>*1 Visa costs (one-off payment)</t>
  </si>
  <si>
    <t>£200/£250</t>
  </si>
  <si>
    <t>Subsistence: Accommodation and local travel (monthly)</t>
  </si>
  <si>
    <t>£2,000</t>
  </si>
  <si>
    <t>Subsistence: Living costs (monthly)</t>
  </si>
  <si>
    <t>£1,500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</si>
  <si>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 (one-off payment)</t>
    </r>
  </si>
  <si>
    <t>£5000</t>
  </si>
  <si>
    <r>
      <t>*</t>
    </r>
    <r>
      <rPr>
        <sz val="9"/>
        <color rgb="FF000000"/>
        <rFont val="Calibri"/>
      </rPr>
      <t>3</t>
    </r>
    <r>
      <rPr>
        <sz val="10"/>
        <color rgb="FF000000"/>
        <rFont val="Calibri"/>
      </rPr>
      <t xml:space="preserve"> Dependant allowance (one-off payment)</t>
    </r>
  </si>
  <si>
    <r>
      <t>*</t>
    </r>
    <r>
      <rPr>
        <sz val="9"/>
        <color rgb="FF000000"/>
        <rFont val="Calibri"/>
      </rPr>
      <t xml:space="preserve">3 </t>
    </r>
    <r>
      <rPr>
        <sz val="10"/>
        <color rgb="FF000000"/>
        <rFont val="Calibri"/>
      </rPr>
      <t>Disability allowance  (one-off payment)</t>
    </r>
  </si>
  <si>
    <t>£1,000</t>
  </si>
  <si>
    <t xml:space="preserve">Indirect cost (contribution) </t>
  </si>
  <si>
    <t>set at 10% of direct costs</t>
  </si>
  <si>
    <r>
      <rPr>
        <sz val="10"/>
        <color rgb="FF000000"/>
        <rFont val="Calibri"/>
      </rP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1; £200 for short stay (&lt;90 days); £250 for long stay (&gt;90 days)</t>
    </r>
  </si>
  <si>
    <r>
      <rPr>
        <sz val="10"/>
        <color rgb="FF000000"/>
        <rFont val="Calibri"/>
      </rP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&gt;3 months and if replacement teaching is required</t>
    </r>
  </si>
  <si>
    <t>*3 : Only if applicable. Please refer to FAQs for guidance</t>
  </si>
  <si>
    <t>Researcher/research-related staff 
(please state, from the options below, the role that is most appropriate and the name of the person travelling)
Researcher: MRes, PhD, post-doc, research assistant, fellow, lecturer, senior lecturer, reader, assistant professor, professor
Research-related staff: technician, research manager, business manager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</si>
  <si>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a minimum of one person must be on mobility for 3 month. Must finish by 31 January 2026.</t>
    </r>
  </si>
  <si>
    <t>Travel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</si>
  <si>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</si>
  <si>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</si>
  <si>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</si>
  <si>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more than 3 months = please add £5,000 one off payment)</t>
  </si>
  <si>
    <t>Dependant allowance (if applicable please add)</t>
  </si>
  <si>
    <t>Disability allowance (if applicable please add)</t>
  </si>
  <si>
    <t>Total for Mobility</t>
  </si>
  <si>
    <t>Indirect cost 
(10% total dirct costs)</t>
  </si>
  <si>
    <t xml:space="preserve">Total requested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</si>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</sst>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_-;_-@_-"/>
    <numFmt numFmtId="168" formatCode="_-&quot;£&quot;* #,##0_-;\-&quot;£&quot;* #,##0_-;_-&quot;£&quot;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b/>
      <u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u/>
      <sz val="10"/>
      <color rgb="FFFF0000"/>
      <name val="Calibri"/>
      <family val="2"/>
    </font>
    <font>
      <sz val="10"/>
      <color rgb="FF000000"/>
      <name val="Calibri"/>
    </font>
    <font>
      <sz val="8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7" fillId="0" borderId="1" xfId="2" applyNumberFormat="1" applyFont="1" applyBorder="1" applyAlignment="1">
      <alignment horizontal="left"/>
    </xf>
    <xf numFmtId="166" fontId="10" fillId="0" borderId="1" xfId="2" applyNumberFormat="1" applyFont="1" applyBorder="1" applyAlignment="1">
      <alignment horizontal="left"/>
    </xf>
    <xf numFmtId="0" fontId="11" fillId="0" borderId="0" xfId="0" applyFont="1"/>
    <xf numFmtId="0" fontId="10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7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166" fontId="5" fillId="0" borderId="0" xfId="0" applyNumberFormat="1" applyFont="1"/>
    <xf numFmtId="167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/>
    <xf numFmtId="168" fontId="7" fillId="0" borderId="1" xfId="1" applyNumberFormat="1" applyFont="1" applyBorder="1"/>
    <xf numFmtId="168" fontId="7" fillId="0" borderId="1" xfId="1" applyNumberFormat="1" applyFont="1" applyBorder="1" applyAlignment="1">
      <alignment wrapText="1"/>
    </xf>
    <xf numFmtId="168" fontId="7" fillId="0" borderId="1" xfId="1" applyNumberFormat="1" applyFont="1" applyFill="1" applyBorder="1" applyAlignment="1">
      <alignment wrapText="1"/>
    </xf>
    <xf numFmtId="168" fontId="5" fillId="0" borderId="1" xfId="1" applyNumberFormat="1" applyFont="1" applyBorder="1"/>
    <xf numFmtId="164" fontId="7" fillId="0" borderId="1" xfId="1" applyFont="1" applyBorder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0" applyNumberFormat="1" applyFont="1" applyBorder="1"/>
    <xf numFmtId="0" fontId="16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/>
    <xf numFmtId="168" fontId="7" fillId="0" borderId="2" xfId="1" applyNumberFormat="1" applyFont="1" applyBorder="1"/>
    <xf numFmtId="168" fontId="7" fillId="0" borderId="2" xfId="1" applyNumberFormat="1" applyFont="1" applyBorder="1" applyAlignment="1">
      <alignment wrapText="1"/>
    </xf>
    <xf numFmtId="168" fontId="7" fillId="0" borderId="2" xfId="1" applyNumberFormat="1" applyFont="1" applyFill="1" applyBorder="1" applyAlignment="1">
      <alignment wrapText="1"/>
    </xf>
    <xf numFmtId="168" fontId="5" fillId="0" borderId="2" xfId="1" applyNumberFormat="1" applyFont="1" applyBorder="1"/>
    <xf numFmtId="164" fontId="5" fillId="0" borderId="2" xfId="1" applyFont="1" applyFill="1" applyBorder="1" applyAlignment="1">
      <alignment wrapText="1"/>
    </xf>
    <xf numFmtId="0" fontId="7" fillId="0" borderId="3" xfId="0" applyFont="1" applyBorder="1" applyAlignment="1">
      <alignment horizontal="left"/>
    </xf>
    <xf numFmtId="1" fontId="7" fillId="0" borderId="3" xfId="0" applyNumberFormat="1" applyFont="1" applyBorder="1"/>
    <xf numFmtId="168" fontId="7" fillId="0" borderId="3" xfId="1" applyNumberFormat="1" applyFont="1" applyBorder="1"/>
    <xf numFmtId="168" fontId="7" fillId="0" borderId="3" xfId="1" applyNumberFormat="1" applyFont="1" applyBorder="1" applyAlignment="1">
      <alignment wrapText="1"/>
    </xf>
    <xf numFmtId="168" fontId="7" fillId="0" borderId="3" xfId="1" applyNumberFormat="1" applyFont="1" applyFill="1" applyBorder="1" applyAlignment="1">
      <alignment wrapText="1"/>
    </xf>
    <xf numFmtId="168" fontId="5" fillId="0" borderId="3" xfId="1" applyNumberFormat="1" applyFont="1" applyBorder="1"/>
    <xf numFmtId="164" fontId="5" fillId="0" borderId="3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1" fontId="7" fillId="0" borderId="4" xfId="0" applyNumberFormat="1" applyFont="1" applyBorder="1"/>
    <xf numFmtId="168" fontId="7" fillId="0" borderId="4" xfId="1" applyNumberFormat="1" applyFont="1" applyBorder="1"/>
    <xf numFmtId="168" fontId="7" fillId="0" borderId="4" xfId="1" applyNumberFormat="1" applyFont="1" applyBorder="1" applyAlignment="1">
      <alignment wrapText="1"/>
    </xf>
    <xf numFmtId="168" fontId="7" fillId="0" borderId="4" xfId="1" applyNumberFormat="1" applyFont="1" applyFill="1" applyBorder="1" applyAlignment="1">
      <alignment wrapText="1"/>
    </xf>
    <xf numFmtId="168" fontId="5" fillId="0" borderId="4" xfId="1" applyNumberFormat="1" applyFont="1" applyBorder="1"/>
    <xf numFmtId="164" fontId="5" fillId="0" borderId="4" xfId="1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66" fontId="9" fillId="0" borderId="1" xfId="2" applyNumberFormat="1" applyFont="1" applyBorder="1" applyAlignment="1">
      <alignment horizontal="left"/>
    </xf>
    <xf numFmtId="168" fontId="10" fillId="0" borderId="1" xfId="1" applyNumberFormat="1" applyFont="1" applyBorder="1"/>
    <xf numFmtId="168" fontId="10" fillId="0" borderId="3" xfId="1" applyNumberFormat="1" applyFont="1" applyBorder="1"/>
    <xf numFmtId="168" fontId="10" fillId="0" borderId="2" xfId="1" applyNumberFormat="1" applyFont="1" applyBorder="1"/>
    <xf numFmtId="168" fontId="10" fillId="0" borderId="4" xfId="1" applyNumberFormat="1" applyFont="1" applyBorder="1"/>
    <xf numFmtId="0" fontId="24" fillId="0" borderId="1" xfId="0" applyFont="1" applyBorder="1" applyAlignment="1">
      <alignment horizontal="center" vertical="center" wrapText="1"/>
    </xf>
    <xf numFmtId="0" fontId="19" fillId="0" borderId="5" xfId="0" applyFont="1" applyBorder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L36"/>
  <sheetViews>
    <sheetView tabSelected="1" topLeftCell="A10" zoomScaleNormal="100" workbookViewId="0">
      <selection activeCell="A21" sqref="A21"/>
    </sheetView>
  </sheetViews>
  <sheetFormatPr defaultColWidth="9.140625" defaultRowHeight="14.45"/>
  <cols>
    <col min="1" max="1" width="48.7109375" style="2" customWidth="1"/>
    <col min="2" max="2" width="20.140625" style="2" customWidth="1"/>
    <col min="3" max="3" width="18.85546875" style="2" customWidth="1"/>
    <col min="4" max="4" width="15.42578125" style="2" customWidth="1"/>
    <col min="5" max="5" width="15.85546875" style="30" customWidth="1"/>
    <col min="6" max="6" width="14.28515625" style="2" customWidth="1"/>
    <col min="7" max="9" width="20" style="2" customWidth="1"/>
    <col min="10" max="10" width="12.42578125" style="2" customWidth="1"/>
    <col min="11" max="11" width="11.28515625" style="2" customWidth="1"/>
    <col min="12" max="12" width="12.5703125" style="2" customWidth="1"/>
    <col min="13" max="16384" width="9.140625" style="2"/>
  </cols>
  <sheetData>
    <row r="2" spans="1:6" s="1" customFormat="1">
      <c r="B2" s="69" t="s">
        <v>0</v>
      </c>
      <c r="C2" s="69"/>
      <c r="D2" s="69"/>
      <c r="E2" s="69"/>
      <c r="F2" s="69"/>
    </row>
    <row r="3" spans="1:6">
      <c r="B3" s="54"/>
      <c r="C3" s="56" t="s">
        <v>1</v>
      </c>
      <c r="D3" s="54"/>
      <c r="E3" s="55"/>
      <c r="F3" s="54"/>
    </row>
    <row r="4" spans="1:6" s="5" customFormat="1" ht="12.95">
      <c r="A4" s="3" t="s">
        <v>2</v>
      </c>
      <c r="B4" s="4"/>
      <c r="E4" s="60"/>
    </row>
    <row r="5" spans="1:6" s="5" customFormat="1" ht="12.95">
      <c r="A5" s="3" t="s">
        <v>3</v>
      </c>
      <c r="B5" s="4"/>
      <c r="E5" s="60"/>
    </row>
    <row r="6" spans="1:6" s="5" customFormat="1" ht="12.95">
      <c r="A6" s="3" t="s">
        <v>4</v>
      </c>
      <c r="B6" s="4"/>
      <c r="E6" s="60"/>
    </row>
    <row r="7" spans="1:6">
      <c r="B7" s="54"/>
      <c r="C7" s="54"/>
      <c r="D7" s="54"/>
      <c r="E7" s="55"/>
      <c r="F7" s="54"/>
    </row>
    <row r="8" spans="1:6" s="6" customFormat="1" ht="26.45">
      <c r="A8" s="61" t="s">
        <v>5</v>
      </c>
      <c r="B8" s="4"/>
      <c r="E8" s="29"/>
    </row>
    <row r="9" spans="1:6">
      <c r="A9" s="5"/>
      <c r="B9" s="5"/>
    </row>
    <row r="10" spans="1:6">
      <c r="A10" s="7" t="s">
        <v>6</v>
      </c>
      <c r="B10" s="7" t="s">
        <v>7</v>
      </c>
    </row>
    <row r="11" spans="1:6">
      <c r="A11" s="57" t="s">
        <v>8</v>
      </c>
      <c r="B11" s="9" t="s">
        <v>9</v>
      </c>
    </row>
    <row r="12" spans="1:6">
      <c r="A12" s="53" t="s">
        <v>10</v>
      </c>
      <c r="B12" s="9" t="s">
        <v>11</v>
      </c>
    </row>
    <row r="13" spans="1:6">
      <c r="A13" s="8" t="s">
        <v>12</v>
      </c>
      <c r="B13" s="9" t="s">
        <v>13</v>
      </c>
    </row>
    <row r="14" spans="1:6">
      <c r="A14" s="8" t="s">
        <v>14</v>
      </c>
      <c r="B14" s="9" t="s">
        <v>15</v>
      </c>
    </row>
    <row r="15" spans="1:6" ht="39.75" customHeight="1">
      <c r="A15" s="58" t="s">
        <v>16</v>
      </c>
      <c r="B15" s="10" t="s">
        <v>17</v>
      </c>
      <c r="C15" s="11"/>
      <c r="D15" s="11"/>
    </row>
    <row r="16" spans="1:6" ht="39.75" customHeight="1">
      <c r="A16" s="68" t="s">
        <v>18</v>
      </c>
      <c r="B16" s="62" t="s">
        <v>9</v>
      </c>
      <c r="C16" s="11"/>
      <c r="D16" s="11"/>
    </row>
    <row r="17" spans="1:12" ht="39.75" customHeight="1">
      <c r="A17" s="59" t="s">
        <v>19</v>
      </c>
      <c r="B17" s="62" t="s">
        <v>20</v>
      </c>
      <c r="C17" s="11"/>
      <c r="D17" s="11"/>
    </row>
    <row r="18" spans="1:12">
      <c r="A18" s="8" t="s">
        <v>21</v>
      </c>
      <c r="B18" s="12" t="s">
        <v>22</v>
      </c>
      <c r="C18" s="11"/>
      <c r="D18" s="11"/>
    </row>
    <row r="19" spans="1:12" s="5" customFormat="1" ht="14.45" customHeight="1">
      <c r="A19" s="13"/>
      <c r="B19" s="14"/>
      <c r="C19" s="15"/>
      <c r="D19" s="15"/>
      <c r="E19" s="31"/>
      <c r="F19" s="15"/>
      <c r="G19" s="15"/>
      <c r="H19" s="15"/>
      <c r="I19" s="15"/>
      <c r="J19" s="15"/>
      <c r="K19" s="15"/>
      <c r="L19" s="15"/>
    </row>
    <row r="20" spans="1:12" s="5" customFormat="1" ht="12.95">
      <c r="A20" s="59" t="s">
        <v>23</v>
      </c>
      <c r="B20" s="16"/>
      <c r="E20" s="60"/>
    </row>
    <row r="21" spans="1:12" s="5" customFormat="1" ht="12.75">
      <c r="A21" s="59" t="s">
        <v>24</v>
      </c>
      <c r="B21" s="17"/>
      <c r="E21" s="60"/>
    </row>
    <row r="22" spans="1:12" s="5" customFormat="1" ht="12.95">
      <c r="A22" s="5" t="s">
        <v>25</v>
      </c>
      <c r="E22" s="60"/>
    </row>
    <row r="23" spans="1:12" s="4" customFormat="1" ht="164.25" customHeight="1">
      <c r="A23" s="18" t="s">
        <v>26</v>
      </c>
      <c r="B23" s="67" t="s">
        <v>27</v>
      </c>
      <c r="C23" s="18" t="s">
        <v>28</v>
      </c>
      <c r="D23" s="18" t="s">
        <v>29</v>
      </c>
      <c r="E23" s="19" t="s">
        <v>30</v>
      </c>
      <c r="F23" s="20" t="s">
        <v>31</v>
      </c>
      <c r="G23" s="19" t="s">
        <v>32</v>
      </c>
      <c r="H23" s="20" t="s">
        <v>33</v>
      </c>
      <c r="I23" s="20" t="s">
        <v>34</v>
      </c>
      <c r="J23" s="18" t="s">
        <v>35</v>
      </c>
      <c r="K23" s="18" t="s">
        <v>36</v>
      </c>
      <c r="L23" s="18" t="s">
        <v>37</v>
      </c>
    </row>
    <row r="24" spans="1:12" s="5" customFormat="1" ht="12.95">
      <c r="A24" s="8">
        <v>1</v>
      </c>
      <c r="B24" s="21"/>
      <c r="C24" s="22" t="str">
        <f>IF(B24&gt;0, $B$11, "")</f>
        <v/>
      </c>
      <c r="D24" s="22" t="str">
        <f>IF(B24&gt;0,#REF!, "")</f>
        <v/>
      </c>
      <c r="E24" s="63" t="e">
        <f>(B13*B24)</f>
        <v>#VALUE!</v>
      </c>
      <c r="F24" s="23" t="e">
        <f>B14*B24</f>
        <v>#VALUE!</v>
      </c>
      <c r="G24" s="24"/>
      <c r="H24" s="24"/>
      <c r="I24" s="24"/>
      <c r="J24" s="25" t="e">
        <f>SUM(C24:I24)</f>
        <v>#VALUE!</v>
      </c>
      <c r="K24" s="23" t="e">
        <f>0.1*J24</f>
        <v>#VALUE!</v>
      </c>
      <c r="L24" s="27" t="e">
        <f>SUM(J24:K24)</f>
        <v>#VALUE!</v>
      </c>
    </row>
    <row r="25" spans="1:12" s="5" customFormat="1" ht="12.95">
      <c r="A25" s="8">
        <v>2</v>
      </c>
      <c r="B25" s="21"/>
      <c r="C25" s="22" t="str">
        <f t="shared" ref="C25:C31" si="0">IF(B25&gt;0, $B$11, "")</f>
        <v/>
      </c>
      <c r="D25" s="22" t="str">
        <f>IF(B25&gt;0,#REF!, "")</f>
        <v/>
      </c>
      <c r="E25" s="63" t="e">
        <f>(B13*B25)</f>
        <v>#VALUE!</v>
      </c>
      <c r="F25" s="23" t="e">
        <f>B14*B25</f>
        <v>#VALUE!</v>
      </c>
      <c r="G25" s="24"/>
      <c r="H25" s="24"/>
      <c r="I25" s="24"/>
      <c r="J25" s="25" t="e">
        <f t="shared" ref="J25:J31" si="1">SUM(C25:I25)</f>
        <v>#VALUE!</v>
      </c>
      <c r="K25" s="23" t="e">
        <f t="shared" ref="K25:K31" si="2">0.1*J25</f>
        <v>#VALUE!</v>
      </c>
      <c r="L25" s="27" t="e">
        <f t="shared" ref="L25:L31" si="3">SUM(J25:K25)</f>
        <v>#VALUE!</v>
      </c>
    </row>
    <row r="26" spans="1:12" s="5" customFormat="1" ht="12.95">
      <c r="A26" s="8">
        <v>3</v>
      </c>
      <c r="B26" s="21"/>
      <c r="C26" s="22" t="str">
        <f t="shared" si="0"/>
        <v/>
      </c>
      <c r="D26" s="22" t="str">
        <f>IF(B26&gt;0,#REF!, "")</f>
        <v/>
      </c>
      <c r="E26" s="63" t="e">
        <f>(B13*B26)</f>
        <v>#VALUE!</v>
      </c>
      <c r="F26" s="23" t="e">
        <f>B14*B26</f>
        <v>#VALUE!</v>
      </c>
      <c r="G26" s="24"/>
      <c r="H26" s="24"/>
      <c r="I26" s="24"/>
      <c r="J26" s="25" t="e">
        <f t="shared" si="1"/>
        <v>#VALUE!</v>
      </c>
      <c r="K26" s="23" t="e">
        <f t="shared" si="2"/>
        <v>#VALUE!</v>
      </c>
      <c r="L26" s="27" t="e">
        <f t="shared" si="3"/>
        <v>#VALUE!</v>
      </c>
    </row>
    <row r="27" spans="1:12" s="5" customFormat="1" ht="12.95">
      <c r="A27" s="39">
        <v>4</v>
      </c>
      <c r="B27" s="40"/>
      <c r="C27" s="41" t="str">
        <f t="shared" si="0"/>
        <v/>
      </c>
      <c r="D27" s="41" t="str">
        <f>IF(B27&gt;0,#REF!, "")</f>
        <v/>
      </c>
      <c r="E27" s="64" t="e">
        <f>(B13*B27)</f>
        <v>#VALUE!</v>
      </c>
      <c r="F27" s="42" t="e">
        <f>B14*B27</f>
        <v>#VALUE!</v>
      </c>
      <c r="G27" s="43"/>
      <c r="H27" s="43"/>
      <c r="I27" s="43"/>
      <c r="J27" s="44" t="e">
        <f t="shared" si="1"/>
        <v>#VALUE!</v>
      </c>
      <c r="K27" s="42" t="e">
        <f t="shared" si="2"/>
        <v>#VALUE!</v>
      </c>
      <c r="L27" s="45" t="e">
        <f t="shared" si="3"/>
        <v>#VALUE!</v>
      </c>
    </row>
    <row r="28" spans="1:12" s="5" customFormat="1" ht="12.95">
      <c r="A28" s="32">
        <v>5</v>
      </c>
      <c r="B28" s="33"/>
      <c r="C28" s="34" t="str">
        <f t="shared" si="0"/>
        <v/>
      </c>
      <c r="D28" s="34" t="str">
        <f>IF(B28&gt;0,#REF!, "")</f>
        <v/>
      </c>
      <c r="E28" s="65" t="e">
        <f>(B13*B28)</f>
        <v>#VALUE!</v>
      </c>
      <c r="F28" s="35" t="e">
        <f>B14*B28</f>
        <v>#VALUE!</v>
      </c>
      <c r="G28" s="36"/>
      <c r="H28" s="36"/>
      <c r="I28" s="36"/>
      <c r="J28" s="37" t="e">
        <f t="shared" si="1"/>
        <v>#VALUE!</v>
      </c>
      <c r="K28" s="35" t="e">
        <f t="shared" si="2"/>
        <v>#VALUE!</v>
      </c>
      <c r="L28" s="38" t="e">
        <f t="shared" si="3"/>
        <v>#VALUE!</v>
      </c>
    </row>
    <row r="29" spans="1:12" s="5" customFormat="1" ht="12.95">
      <c r="A29" s="32">
        <v>6</v>
      </c>
      <c r="B29" s="33"/>
      <c r="C29" s="34" t="str">
        <f t="shared" si="0"/>
        <v/>
      </c>
      <c r="D29" s="34" t="str">
        <f>IF(B29&gt;0,#REF!, "")</f>
        <v/>
      </c>
      <c r="E29" s="65" t="e">
        <f>(B13*B29)</f>
        <v>#VALUE!</v>
      </c>
      <c r="F29" s="35" t="e">
        <f>B14*B29</f>
        <v>#VALUE!</v>
      </c>
      <c r="G29" s="36"/>
      <c r="H29" s="36"/>
      <c r="I29" s="36"/>
      <c r="J29" s="37" t="e">
        <f t="shared" si="1"/>
        <v>#VALUE!</v>
      </c>
      <c r="K29" s="35" t="e">
        <f t="shared" si="2"/>
        <v>#VALUE!</v>
      </c>
      <c r="L29" s="38" t="e">
        <f t="shared" si="3"/>
        <v>#VALUE!</v>
      </c>
    </row>
    <row r="30" spans="1:12" s="5" customFormat="1" ht="12.95">
      <c r="A30" s="46">
        <v>7</v>
      </c>
      <c r="B30" s="47"/>
      <c r="C30" s="48" t="str">
        <f t="shared" si="0"/>
        <v/>
      </c>
      <c r="D30" s="48" t="str">
        <f>IF(B30&gt;0,#REF!, "")</f>
        <v/>
      </c>
      <c r="E30" s="66" t="e">
        <f>(B13*B30)</f>
        <v>#VALUE!</v>
      </c>
      <c r="F30" s="49" t="e">
        <f>B14*B30</f>
        <v>#VALUE!</v>
      </c>
      <c r="G30" s="50"/>
      <c r="H30" s="50"/>
      <c r="I30" s="50"/>
      <c r="J30" s="51" t="e">
        <f t="shared" si="1"/>
        <v>#VALUE!</v>
      </c>
      <c r="K30" s="49" t="e">
        <f t="shared" si="2"/>
        <v>#VALUE!</v>
      </c>
      <c r="L30" s="52" t="e">
        <f t="shared" si="3"/>
        <v>#VALUE!</v>
      </c>
    </row>
    <row r="31" spans="1:12" s="5" customFormat="1" ht="12.95">
      <c r="A31" s="8">
        <v>8</v>
      </c>
      <c r="B31" s="21"/>
      <c r="C31" s="22" t="str">
        <f t="shared" si="0"/>
        <v/>
      </c>
      <c r="D31" s="22" t="str">
        <f>IF(B31&gt;0,#REF!, "")</f>
        <v/>
      </c>
      <c r="E31" s="63" t="e">
        <f>(B13*B31)</f>
        <v>#VALUE!</v>
      </c>
      <c r="F31" s="23" t="e">
        <f>B14*B31</f>
        <v>#VALUE!</v>
      </c>
      <c r="G31" s="24"/>
      <c r="H31" s="24"/>
      <c r="I31" s="24"/>
      <c r="J31" s="25" t="e">
        <f t="shared" si="1"/>
        <v>#VALUE!</v>
      </c>
      <c r="K31" s="23" t="e">
        <f t="shared" si="2"/>
        <v>#VALUE!</v>
      </c>
      <c r="L31" s="27" t="e">
        <f t="shared" si="3"/>
        <v>#VALUE!</v>
      </c>
    </row>
    <row r="32" spans="1:12" s="5" customFormat="1" ht="12.95">
      <c r="E32" s="60"/>
      <c r="F32" s="26"/>
    </row>
    <row r="33" spans="5:12" s="5" customFormat="1" ht="12.95">
      <c r="E33" s="60"/>
    </row>
    <row r="34" spans="5:12" s="5" customFormat="1" ht="12.95">
      <c r="E34" s="60"/>
      <c r="K34" s="3" t="s">
        <v>38</v>
      </c>
      <c r="L34" s="28" t="e">
        <f>SUM(L24:L31)</f>
        <v>#VALUE!</v>
      </c>
    </row>
    <row r="35" spans="5:12" s="5" customFormat="1" ht="12.95">
      <c r="E35" s="60"/>
    </row>
    <row r="36" spans="5:12" s="5" customFormat="1" ht="12.95">
      <c r="E36" s="60"/>
    </row>
  </sheetData>
  <mergeCells count="1">
    <mergeCell ref="B2:F2"/>
  </mergeCells>
  <phoneticPr fontId="2" type="noConversion"/>
  <conditionalFormatting sqref="E24:E31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7" ma:contentTypeDescription="Create a new document." ma:contentTypeScope="" ma:versionID="a6fbd5abbc26bd3a2030a5e5a60bf36e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c88f5f36afc27f036289c67bffa98f33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6F2CC-E583-4E70-AEE2-C980724A93E6}"/>
</file>

<file path=customXml/itemProps2.xml><?xml version="1.0" encoding="utf-8"?>
<ds:datastoreItem xmlns:ds="http://schemas.openxmlformats.org/officeDocument/2006/customXml" ds:itemID="{5912E1DD-FAC8-4209-98E2-805D37055378}"/>
</file>

<file path=customXml/itemProps3.xml><?xml version="1.0" encoding="utf-8"?>
<ds:datastoreItem xmlns:ds="http://schemas.openxmlformats.org/officeDocument/2006/customXml" ds:itemID="{89D926F2-F920-4677-AAC2-CD6FD1F93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/>
  <cp:revision/>
  <dcterms:created xsi:type="dcterms:W3CDTF">2022-08-01T16:42:13Z</dcterms:created>
  <dcterms:modified xsi:type="dcterms:W3CDTF">2024-11-14T13:14:10Z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